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3040" windowHeight="9450"/>
  </bookViews>
  <sheets>
    <sheet name="Sheet1" sheetId="1" r:id="rId1"/>
  </sheets>
  <definedNames>
    <definedName name="_xlnm._FilterDatabase" localSheetId="0" hidden="1">Sheet1!$3:$39</definedName>
    <definedName name="_xlnm.Print_Titles" localSheetId="0">Sheet1!$2:$3</definedName>
  </definedNames>
  <calcPr calcId="144525"/>
</workbook>
</file>

<file path=xl/calcChain.xml><?xml version="1.0" encoding="utf-8"?>
<calcChain xmlns="http://schemas.openxmlformats.org/spreadsheetml/2006/main">
  <c r="H39" i="1"/>
  <c r="G39"/>
  <c r="E39"/>
  <c r="H38"/>
  <c r="G38"/>
  <c r="E38"/>
  <c r="H37"/>
  <c r="G37"/>
  <c r="E37"/>
  <c r="H36"/>
  <c r="G36"/>
  <c r="E36"/>
  <c r="H35"/>
  <c r="G35"/>
  <c r="E35"/>
  <c r="H34"/>
  <c r="G34"/>
  <c r="E34"/>
  <c r="H33"/>
  <c r="G33"/>
  <c r="E33"/>
  <c r="H32"/>
  <c r="G32"/>
  <c r="E32"/>
  <c r="H31"/>
  <c r="G31"/>
  <c r="E31"/>
  <c r="H30"/>
  <c r="G30"/>
  <c r="E30"/>
  <c r="H29"/>
  <c r="G29"/>
  <c r="E29"/>
  <c r="H28"/>
  <c r="G28"/>
  <c r="E28"/>
  <c r="H27"/>
  <c r="G27"/>
  <c r="E27"/>
  <c r="H26"/>
  <c r="G26"/>
  <c r="E26"/>
  <c r="H25"/>
  <c r="G25"/>
  <c r="E25"/>
  <c r="H24"/>
  <c r="G24"/>
  <c r="E24"/>
  <c r="H23"/>
  <c r="G23"/>
  <c r="E23"/>
  <c r="H22"/>
  <c r="G22"/>
  <c r="E22"/>
  <c r="H21"/>
  <c r="G21"/>
  <c r="E21"/>
  <c r="H20"/>
  <c r="G20"/>
  <c r="E20"/>
  <c r="H19"/>
  <c r="G19"/>
  <c r="E19"/>
  <c r="H18"/>
  <c r="G18"/>
  <c r="E18"/>
  <c r="H16"/>
  <c r="G16"/>
  <c r="E16"/>
  <c r="H15"/>
  <c r="G15"/>
  <c r="E15"/>
  <c r="H14"/>
  <c r="G14"/>
  <c r="E14"/>
  <c r="H13"/>
  <c r="G13"/>
  <c r="E13"/>
  <c r="H12"/>
  <c r="G12"/>
  <c r="E12"/>
  <c r="H11"/>
  <c r="G11"/>
  <c r="E11"/>
  <c r="H10"/>
  <c r="G10"/>
  <c r="E10"/>
  <c r="H9"/>
  <c r="G9"/>
  <c r="E9"/>
  <c r="H8"/>
  <c r="G8"/>
  <c r="E8"/>
  <c r="H7"/>
  <c r="G7"/>
  <c r="E7"/>
  <c r="H6"/>
  <c r="G6"/>
  <c r="E6"/>
  <c r="H5"/>
  <c r="G5"/>
  <c r="E5"/>
  <c r="H4"/>
  <c r="G4"/>
  <c r="E4"/>
</calcChain>
</file>

<file path=xl/sharedStrings.xml><?xml version="1.0" encoding="utf-8"?>
<sst xmlns="http://schemas.openxmlformats.org/spreadsheetml/2006/main" count="48" uniqueCount="13">
  <si>
    <t>昌吉学院2020年招聘同职级待遇工作人员（第一批）成绩名册</t>
  </si>
  <si>
    <t>序号</t>
  </si>
  <si>
    <t>岗位代码</t>
  </si>
  <si>
    <t>资格审查序号</t>
  </si>
  <si>
    <t>试讲成绩（60%）</t>
  </si>
  <si>
    <t>面试成（40%）</t>
  </si>
  <si>
    <t>综合成绩</t>
  </si>
  <si>
    <t>聘用方式</t>
  </si>
  <si>
    <t>百分制成绩</t>
  </si>
  <si>
    <t>折合成绩</t>
  </si>
  <si>
    <t>同职级</t>
  </si>
  <si>
    <t>放弃</t>
  </si>
  <si>
    <t>考察不合格</t>
  </si>
</sst>
</file>

<file path=xl/styles.xml><?xml version="1.0" encoding="utf-8"?>
<styleSheet xmlns="http://schemas.openxmlformats.org/spreadsheetml/2006/main">
  <numFmts count="1">
    <numFmt numFmtId="178" formatCode="0.00_);[Red]\(0.00\)"/>
  </numFmts>
  <fonts count="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color theme="1"/>
      <name val="宋体"/>
      <charset val="134"/>
      <scheme val="minor"/>
    </font>
    <font>
      <b/>
      <sz val="12"/>
      <name val="宋体"/>
      <charset val="134"/>
    </font>
    <font>
      <sz val="10"/>
      <name val="华文楷体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78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0" fillId="0" borderId="0" xfId="0" applyFill="1">
      <alignment vertical="center"/>
    </xf>
    <xf numFmtId="178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8" fontId="4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78" fontId="2" fillId="0" borderId="0" xfId="0" applyNumberFormat="1" applyFont="1" applyFill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EY39"/>
  <sheetViews>
    <sheetView tabSelected="1" workbookViewId="0">
      <selection activeCell="I18" sqref="I18"/>
    </sheetView>
  </sheetViews>
  <sheetFormatPr defaultColWidth="14.125" defaultRowHeight="13.5"/>
  <cols>
    <col min="1" max="1" width="9.25" style="1" customWidth="1"/>
    <col min="2" max="2" width="11.25" style="1" customWidth="1"/>
    <col min="3" max="3" width="10.625" style="1" customWidth="1"/>
    <col min="4" max="4" width="9.25" style="3" customWidth="1"/>
    <col min="5" max="5" width="10.625" style="3" customWidth="1"/>
    <col min="6" max="6" width="7.5" style="3" customWidth="1"/>
    <col min="7" max="7" width="11.125" style="3" customWidth="1"/>
    <col min="8" max="8" width="10.125" style="3" customWidth="1"/>
    <col min="9" max="9" width="12.875" style="1" customWidth="1"/>
    <col min="10" max="16378" width="14.125" style="1" customWidth="1"/>
    <col min="16379" max="16379" width="14.125" style="4"/>
    <col min="16380" max="16384" width="14.125" style="5"/>
  </cols>
  <sheetData>
    <row r="1" spans="1:9 16379:16379" s="1" customFormat="1" ht="42.95" customHeight="1">
      <c r="A1" s="11" t="s">
        <v>0</v>
      </c>
      <c r="B1" s="11"/>
      <c r="C1" s="11"/>
      <c r="D1" s="12"/>
      <c r="E1" s="12"/>
      <c r="F1" s="12"/>
      <c r="G1" s="12"/>
      <c r="H1" s="12"/>
      <c r="I1" s="11"/>
      <c r="XEY1" s="4"/>
    </row>
    <row r="2" spans="1:9 16379:16379" s="2" customFormat="1" ht="35.1" customHeight="1">
      <c r="A2" s="14" t="s">
        <v>1</v>
      </c>
      <c r="B2" s="14" t="s">
        <v>2</v>
      </c>
      <c r="C2" s="14" t="s">
        <v>3</v>
      </c>
      <c r="D2" s="13" t="s">
        <v>4</v>
      </c>
      <c r="E2" s="13"/>
      <c r="F2" s="13" t="s">
        <v>5</v>
      </c>
      <c r="G2" s="13"/>
      <c r="H2" s="13" t="s">
        <v>6</v>
      </c>
      <c r="I2" s="14" t="s">
        <v>7</v>
      </c>
    </row>
    <row r="3" spans="1:9 16379:16379" s="2" customFormat="1" ht="35.1" customHeight="1">
      <c r="A3" s="14"/>
      <c r="B3" s="14"/>
      <c r="C3" s="14"/>
      <c r="D3" s="6" t="s">
        <v>8</v>
      </c>
      <c r="E3" s="6" t="s">
        <v>9</v>
      </c>
      <c r="F3" s="6" t="s">
        <v>8</v>
      </c>
      <c r="G3" s="6" t="s">
        <v>9</v>
      </c>
      <c r="H3" s="13"/>
      <c r="I3" s="14"/>
    </row>
    <row r="4" spans="1:9 16379:16379" s="1" customFormat="1" ht="27" customHeight="1">
      <c r="A4" s="7">
        <v>1</v>
      </c>
      <c r="B4" s="7">
        <v>1008</v>
      </c>
      <c r="C4" s="7">
        <v>100812</v>
      </c>
      <c r="D4" s="8">
        <v>92.8</v>
      </c>
      <c r="E4" s="8">
        <f t="shared" ref="E4:E16" si="0">D4*0.6</f>
        <v>55.68</v>
      </c>
      <c r="F4" s="8">
        <v>91</v>
      </c>
      <c r="G4" s="8">
        <f t="shared" ref="G4:G16" si="1">F4*0.4</f>
        <v>36.4</v>
      </c>
      <c r="H4" s="8">
        <f t="shared" ref="H4:H16" si="2">E4+G4</f>
        <v>92.08</v>
      </c>
      <c r="I4" s="9" t="s">
        <v>10</v>
      </c>
      <c r="XEY4" s="4"/>
    </row>
    <row r="5" spans="1:9 16379:16379" s="1" customFormat="1" ht="27" customHeight="1">
      <c r="A5" s="7">
        <v>2</v>
      </c>
      <c r="B5" s="7">
        <v>1008</v>
      </c>
      <c r="C5" s="7">
        <v>100804</v>
      </c>
      <c r="D5" s="8">
        <v>92</v>
      </c>
      <c r="E5" s="8">
        <f t="shared" si="0"/>
        <v>55.2</v>
      </c>
      <c r="F5" s="8">
        <v>91.4</v>
      </c>
      <c r="G5" s="8">
        <f t="shared" si="1"/>
        <v>36.56</v>
      </c>
      <c r="H5" s="8">
        <f t="shared" si="2"/>
        <v>91.76</v>
      </c>
      <c r="I5" s="9" t="s">
        <v>11</v>
      </c>
      <c r="XEY5" s="4"/>
    </row>
    <row r="6" spans="1:9 16379:16379" s="1" customFormat="1" ht="27" customHeight="1">
      <c r="A6" s="7">
        <v>3</v>
      </c>
      <c r="B6" s="7">
        <v>1008</v>
      </c>
      <c r="C6" s="7">
        <v>100813</v>
      </c>
      <c r="D6" s="8">
        <v>91.2</v>
      </c>
      <c r="E6" s="8">
        <f t="shared" si="0"/>
        <v>54.72</v>
      </c>
      <c r="F6" s="8">
        <v>92.4</v>
      </c>
      <c r="G6" s="8">
        <f t="shared" si="1"/>
        <v>36.96</v>
      </c>
      <c r="H6" s="8">
        <f t="shared" si="2"/>
        <v>91.68</v>
      </c>
      <c r="I6" s="9" t="s">
        <v>11</v>
      </c>
      <c r="XEY6" s="4"/>
    </row>
    <row r="7" spans="1:9 16379:16379" s="1" customFormat="1" ht="27" customHeight="1">
      <c r="A7" s="7">
        <v>4</v>
      </c>
      <c r="B7" s="7">
        <v>1008</v>
      </c>
      <c r="C7" s="7">
        <v>100832</v>
      </c>
      <c r="D7" s="8">
        <v>91.8</v>
      </c>
      <c r="E7" s="8">
        <f t="shared" si="0"/>
        <v>55.08</v>
      </c>
      <c r="F7" s="8">
        <v>90.6</v>
      </c>
      <c r="G7" s="8">
        <f t="shared" si="1"/>
        <v>36.24</v>
      </c>
      <c r="H7" s="8">
        <f t="shared" si="2"/>
        <v>91.32</v>
      </c>
      <c r="I7" s="9" t="s">
        <v>11</v>
      </c>
      <c r="XEY7" s="4"/>
    </row>
    <row r="8" spans="1:9 16379:16379" s="1" customFormat="1" ht="27" customHeight="1">
      <c r="A8" s="7">
        <v>5</v>
      </c>
      <c r="B8" s="7">
        <v>1008</v>
      </c>
      <c r="C8" s="7">
        <v>100810</v>
      </c>
      <c r="D8" s="8">
        <v>92.2</v>
      </c>
      <c r="E8" s="8">
        <f t="shared" si="0"/>
        <v>55.32</v>
      </c>
      <c r="F8" s="8">
        <v>89.8</v>
      </c>
      <c r="G8" s="8">
        <f t="shared" si="1"/>
        <v>35.92</v>
      </c>
      <c r="H8" s="8">
        <f t="shared" si="2"/>
        <v>91.24</v>
      </c>
      <c r="I8" s="9" t="s">
        <v>10</v>
      </c>
      <c r="XEY8" s="4"/>
    </row>
    <row r="9" spans="1:9 16379:16379" s="1" customFormat="1" ht="27" customHeight="1">
      <c r="A9" s="7">
        <v>6</v>
      </c>
      <c r="B9" s="7">
        <v>1008</v>
      </c>
      <c r="C9" s="7">
        <v>100830</v>
      </c>
      <c r="D9" s="8">
        <v>91</v>
      </c>
      <c r="E9" s="8">
        <f t="shared" si="0"/>
        <v>54.6</v>
      </c>
      <c r="F9" s="8">
        <v>91.2</v>
      </c>
      <c r="G9" s="8">
        <f t="shared" si="1"/>
        <v>36.479999999999997</v>
      </c>
      <c r="H9" s="8">
        <f t="shared" si="2"/>
        <v>91.08</v>
      </c>
      <c r="I9" s="9" t="s">
        <v>11</v>
      </c>
      <c r="XEY9" s="4"/>
    </row>
    <row r="10" spans="1:9 16379:16379" s="1" customFormat="1" ht="27" customHeight="1">
      <c r="A10" s="7">
        <v>7</v>
      </c>
      <c r="B10" s="7">
        <v>1008</v>
      </c>
      <c r="C10" s="7">
        <v>100820</v>
      </c>
      <c r="D10" s="8">
        <v>90.2</v>
      </c>
      <c r="E10" s="8">
        <f t="shared" si="0"/>
        <v>54.12</v>
      </c>
      <c r="F10" s="8">
        <v>91.4</v>
      </c>
      <c r="G10" s="8">
        <f t="shared" si="1"/>
        <v>36.56</v>
      </c>
      <c r="H10" s="8">
        <f t="shared" si="2"/>
        <v>90.68</v>
      </c>
      <c r="I10" s="9" t="s">
        <v>11</v>
      </c>
      <c r="XEY10" s="4"/>
    </row>
    <row r="11" spans="1:9 16379:16379" s="1" customFormat="1" ht="27" customHeight="1">
      <c r="A11" s="7">
        <v>8</v>
      </c>
      <c r="B11" s="7">
        <v>1008</v>
      </c>
      <c r="C11" s="7">
        <v>100815</v>
      </c>
      <c r="D11" s="8">
        <v>90</v>
      </c>
      <c r="E11" s="8">
        <f t="shared" si="0"/>
        <v>54</v>
      </c>
      <c r="F11" s="8">
        <v>88</v>
      </c>
      <c r="G11" s="8">
        <f t="shared" si="1"/>
        <v>35.200000000000003</v>
      </c>
      <c r="H11" s="8">
        <f t="shared" si="2"/>
        <v>89.2</v>
      </c>
      <c r="I11" s="9" t="s">
        <v>11</v>
      </c>
      <c r="XEY11" s="4"/>
    </row>
    <row r="12" spans="1:9 16379:16379" ht="27" customHeight="1">
      <c r="A12" s="7">
        <v>9</v>
      </c>
      <c r="B12" s="7">
        <v>1008</v>
      </c>
      <c r="C12" s="7">
        <v>100803</v>
      </c>
      <c r="D12" s="8">
        <v>88.8</v>
      </c>
      <c r="E12" s="8">
        <f t="shared" si="0"/>
        <v>53.28</v>
      </c>
      <c r="F12" s="8">
        <v>87.2</v>
      </c>
      <c r="G12" s="8">
        <f t="shared" si="1"/>
        <v>34.880000000000003</v>
      </c>
      <c r="H12" s="8">
        <f t="shared" si="2"/>
        <v>88.16</v>
      </c>
      <c r="I12" s="9" t="s">
        <v>10</v>
      </c>
    </row>
    <row r="13" spans="1:9 16379:16379" ht="27" customHeight="1">
      <c r="A13" s="7">
        <v>10</v>
      </c>
      <c r="B13" s="7">
        <v>1008</v>
      </c>
      <c r="C13" s="7">
        <v>100821</v>
      </c>
      <c r="D13" s="8">
        <v>88</v>
      </c>
      <c r="E13" s="8">
        <f t="shared" si="0"/>
        <v>52.8</v>
      </c>
      <c r="F13" s="8">
        <v>88</v>
      </c>
      <c r="G13" s="8">
        <f t="shared" si="1"/>
        <v>35.200000000000003</v>
      </c>
      <c r="H13" s="8">
        <f t="shared" si="2"/>
        <v>88</v>
      </c>
      <c r="I13" s="9" t="s">
        <v>10</v>
      </c>
    </row>
    <row r="14" spans="1:9 16379:16379" ht="27" customHeight="1">
      <c r="A14" s="7">
        <v>11</v>
      </c>
      <c r="B14" s="7">
        <v>1008</v>
      </c>
      <c r="C14" s="7">
        <v>100827</v>
      </c>
      <c r="D14" s="8">
        <v>87.4</v>
      </c>
      <c r="E14" s="8">
        <f t="shared" si="0"/>
        <v>52.44</v>
      </c>
      <c r="F14" s="8">
        <v>88.4</v>
      </c>
      <c r="G14" s="8">
        <f t="shared" si="1"/>
        <v>35.36</v>
      </c>
      <c r="H14" s="8">
        <f t="shared" si="2"/>
        <v>87.8</v>
      </c>
      <c r="I14" s="9" t="s">
        <v>11</v>
      </c>
    </row>
    <row r="15" spans="1:9 16379:16379" ht="27" customHeight="1">
      <c r="A15" s="7">
        <v>12</v>
      </c>
      <c r="B15" s="7">
        <v>1008</v>
      </c>
      <c r="C15" s="7">
        <v>100816</v>
      </c>
      <c r="D15" s="8">
        <v>88</v>
      </c>
      <c r="E15" s="8">
        <f t="shared" si="0"/>
        <v>52.8</v>
      </c>
      <c r="F15" s="8">
        <v>85.6</v>
      </c>
      <c r="G15" s="8">
        <f t="shared" si="1"/>
        <v>34.24</v>
      </c>
      <c r="H15" s="8">
        <f t="shared" si="2"/>
        <v>87.04</v>
      </c>
      <c r="I15" s="9" t="s">
        <v>10</v>
      </c>
    </row>
    <row r="16" spans="1:9 16379:16379" ht="27" customHeight="1">
      <c r="A16" s="7">
        <v>13</v>
      </c>
      <c r="B16" s="7">
        <v>1008</v>
      </c>
      <c r="C16" s="7">
        <v>100819</v>
      </c>
      <c r="D16" s="8">
        <v>87.6</v>
      </c>
      <c r="E16" s="8">
        <f t="shared" si="0"/>
        <v>52.56</v>
      </c>
      <c r="F16" s="8">
        <v>85.6</v>
      </c>
      <c r="G16" s="8">
        <f t="shared" si="1"/>
        <v>34.24</v>
      </c>
      <c r="H16" s="8">
        <f t="shared" si="2"/>
        <v>86.8</v>
      </c>
      <c r="I16" s="9" t="s">
        <v>11</v>
      </c>
    </row>
    <row r="17" spans="1:9" ht="27" customHeight="1">
      <c r="A17" s="7">
        <v>14</v>
      </c>
      <c r="B17" s="7">
        <v>1009</v>
      </c>
      <c r="C17" s="7">
        <v>100907</v>
      </c>
      <c r="D17" s="8">
        <v>85.8</v>
      </c>
      <c r="E17" s="8">
        <v>51.48</v>
      </c>
      <c r="F17" s="8">
        <v>88</v>
      </c>
      <c r="G17" s="8">
        <v>35.200000000000003</v>
      </c>
      <c r="H17" s="8">
        <v>86.68</v>
      </c>
      <c r="I17" s="9" t="s">
        <v>10</v>
      </c>
    </row>
    <row r="18" spans="1:9" ht="27" customHeight="1">
      <c r="A18" s="7">
        <v>15</v>
      </c>
      <c r="B18" s="7">
        <v>1011</v>
      </c>
      <c r="C18" s="7">
        <v>101104</v>
      </c>
      <c r="D18" s="8">
        <v>91.4</v>
      </c>
      <c r="E18" s="8">
        <f t="shared" ref="E18:E36" si="3">D18*0.6</f>
        <v>54.84</v>
      </c>
      <c r="F18" s="8">
        <v>90.4</v>
      </c>
      <c r="G18" s="8">
        <f t="shared" ref="G18:G36" si="4">F18*0.4</f>
        <v>36.159999999999997</v>
      </c>
      <c r="H18" s="8">
        <f t="shared" ref="H18:H36" si="5">E18+G18</f>
        <v>91</v>
      </c>
      <c r="I18" s="9" t="s">
        <v>10</v>
      </c>
    </row>
    <row r="19" spans="1:9" ht="27" customHeight="1">
      <c r="A19" s="7">
        <v>16</v>
      </c>
      <c r="B19" s="7">
        <v>1011</v>
      </c>
      <c r="C19" s="7">
        <v>101111</v>
      </c>
      <c r="D19" s="8">
        <v>88.6</v>
      </c>
      <c r="E19" s="8">
        <f t="shared" si="3"/>
        <v>53.16</v>
      </c>
      <c r="F19" s="8">
        <v>89.8</v>
      </c>
      <c r="G19" s="8">
        <f t="shared" si="4"/>
        <v>35.92</v>
      </c>
      <c r="H19" s="8">
        <f t="shared" si="5"/>
        <v>89.08</v>
      </c>
      <c r="I19" s="7" t="s">
        <v>11</v>
      </c>
    </row>
    <row r="20" spans="1:9" ht="27" customHeight="1">
      <c r="A20" s="7">
        <v>17</v>
      </c>
      <c r="B20" s="7">
        <v>1011</v>
      </c>
      <c r="C20" s="7">
        <v>101122</v>
      </c>
      <c r="D20" s="8">
        <v>89.8</v>
      </c>
      <c r="E20" s="8">
        <f t="shared" si="3"/>
        <v>53.88</v>
      </c>
      <c r="F20" s="8">
        <v>88</v>
      </c>
      <c r="G20" s="8">
        <f t="shared" si="4"/>
        <v>35.200000000000003</v>
      </c>
      <c r="H20" s="8">
        <f t="shared" si="5"/>
        <v>89.08</v>
      </c>
      <c r="I20" s="7" t="s">
        <v>11</v>
      </c>
    </row>
    <row r="21" spans="1:9" ht="27" customHeight="1">
      <c r="A21" s="7">
        <v>18</v>
      </c>
      <c r="B21" s="7">
        <v>1011</v>
      </c>
      <c r="C21" s="7">
        <v>101112</v>
      </c>
      <c r="D21" s="8">
        <v>87.2</v>
      </c>
      <c r="E21" s="8">
        <f t="shared" si="3"/>
        <v>52.32</v>
      </c>
      <c r="F21" s="8">
        <v>89.2</v>
      </c>
      <c r="G21" s="8">
        <f t="shared" si="4"/>
        <v>35.68</v>
      </c>
      <c r="H21" s="8">
        <f t="shared" si="5"/>
        <v>88</v>
      </c>
      <c r="I21" s="7" t="s">
        <v>11</v>
      </c>
    </row>
    <row r="22" spans="1:9" ht="27" customHeight="1">
      <c r="A22" s="7">
        <v>19</v>
      </c>
      <c r="B22" s="7">
        <v>1011</v>
      </c>
      <c r="C22" s="7">
        <v>101120</v>
      </c>
      <c r="D22" s="8">
        <v>88.8</v>
      </c>
      <c r="E22" s="8">
        <f t="shared" si="3"/>
        <v>53.28</v>
      </c>
      <c r="F22" s="8">
        <v>84</v>
      </c>
      <c r="G22" s="8">
        <f t="shared" si="4"/>
        <v>33.6</v>
      </c>
      <c r="H22" s="8">
        <f t="shared" si="5"/>
        <v>86.88</v>
      </c>
      <c r="I22" s="7" t="s">
        <v>11</v>
      </c>
    </row>
    <row r="23" spans="1:9" ht="27" customHeight="1">
      <c r="A23" s="7">
        <v>20</v>
      </c>
      <c r="B23" s="7">
        <v>1011</v>
      </c>
      <c r="C23" s="7">
        <v>101113</v>
      </c>
      <c r="D23" s="8">
        <v>86.2</v>
      </c>
      <c r="E23" s="8">
        <f t="shared" si="3"/>
        <v>51.72</v>
      </c>
      <c r="F23" s="8">
        <v>86.6</v>
      </c>
      <c r="G23" s="8">
        <f t="shared" si="4"/>
        <v>34.64</v>
      </c>
      <c r="H23" s="8">
        <f t="shared" si="5"/>
        <v>86.36</v>
      </c>
      <c r="I23" s="7" t="s">
        <v>11</v>
      </c>
    </row>
    <row r="24" spans="1:9" ht="27" customHeight="1">
      <c r="A24" s="7">
        <v>21</v>
      </c>
      <c r="B24" s="7">
        <v>1011</v>
      </c>
      <c r="C24" s="7">
        <v>101117</v>
      </c>
      <c r="D24" s="8">
        <v>85.8</v>
      </c>
      <c r="E24" s="8">
        <f t="shared" si="3"/>
        <v>51.48</v>
      </c>
      <c r="F24" s="8">
        <v>87</v>
      </c>
      <c r="G24" s="8">
        <f t="shared" si="4"/>
        <v>34.799999999999997</v>
      </c>
      <c r="H24" s="8">
        <f t="shared" si="5"/>
        <v>86.28</v>
      </c>
      <c r="I24" s="7" t="s">
        <v>11</v>
      </c>
    </row>
    <row r="25" spans="1:9" ht="27" customHeight="1">
      <c r="A25" s="7">
        <v>22</v>
      </c>
      <c r="B25" s="7">
        <v>1011</v>
      </c>
      <c r="C25" s="7">
        <v>101119</v>
      </c>
      <c r="D25" s="8">
        <v>84.6</v>
      </c>
      <c r="E25" s="8">
        <f t="shared" si="3"/>
        <v>50.76</v>
      </c>
      <c r="F25" s="8">
        <v>82.8</v>
      </c>
      <c r="G25" s="8">
        <f t="shared" si="4"/>
        <v>33.119999999999997</v>
      </c>
      <c r="H25" s="8">
        <f t="shared" si="5"/>
        <v>83.88</v>
      </c>
      <c r="I25" s="9" t="s">
        <v>10</v>
      </c>
    </row>
    <row r="26" spans="1:9" ht="27" customHeight="1">
      <c r="A26" s="7">
        <v>23</v>
      </c>
      <c r="B26" s="7">
        <v>1013</v>
      </c>
      <c r="C26" s="9">
        <v>101310</v>
      </c>
      <c r="D26" s="8">
        <v>91</v>
      </c>
      <c r="E26" s="8">
        <f t="shared" si="3"/>
        <v>54.6</v>
      </c>
      <c r="F26" s="10">
        <v>91.4</v>
      </c>
      <c r="G26" s="8">
        <f t="shared" si="4"/>
        <v>36.56</v>
      </c>
      <c r="H26" s="8">
        <f t="shared" si="5"/>
        <v>91.16</v>
      </c>
      <c r="I26" s="9" t="s">
        <v>11</v>
      </c>
    </row>
    <row r="27" spans="1:9" ht="27" customHeight="1">
      <c r="A27" s="7">
        <v>24</v>
      </c>
      <c r="B27" s="7">
        <v>1013</v>
      </c>
      <c r="C27" s="9">
        <v>101301</v>
      </c>
      <c r="D27" s="8">
        <v>91</v>
      </c>
      <c r="E27" s="8">
        <f t="shared" si="3"/>
        <v>54.6</v>
      </c>
      <c r="F27" s="10">
        <v>91.2</v>
      </c>
      <c r="G27" s="8">
        <f t="shared" si="4"/>
        <v>36.479999999999997</v>
      </c>
      <c r="H27" s="8">
        <f t="shared" si="5"/>
        <v>91.08</v>
      </c>
      <c r="I27" s="9" t="s">
        <v>10</v>
      </c>
    </row>
    <row r="28" spans="1:9" ht="27" customHeight="1">
      <c r="A28" s="7">
        <v>25</v>
      </c>
      <c r="B28" s="7">
        <v>1013</v>
      </c>
      <c r="C28" s="9">
        <v>101315</v>
      </c>
      <c r="D28" s="8">
        <v>91.4</v>
      </c>
      <c r="E28" s="8">
        <f t="shared" si="3"/>
        <v>54.84</v>
      </c>
      <c r="F28" s="10">
        <v>90.6</v>
      </c>
      <c r="G28" s="8">
        <f t="shared" si="4"/>
        <v>36.24</v>
      </c>
      <c r="H28" s="8">
        <f t="shared" si="5"/>
        <v>91.08</v>
      </c>
      <c r="I28" s="9" t="s">
        <v>10</v>
      </c>
    </row>
    <row r="29" spans="1:9" ht="27" customHeight="1">
      <c r="A29" s="7">
        <v>26</v>
      </c>
      <c r="B29" s="7">
        <v>1013</v>
      </c>
      <c r="C29" s="9">
        <v>101330</v>
      </c>
      <c r="D29" s="8">
        <v>91</v>
      </c>
      <c r="E29" s="8">
        <f t="shared" si="3"/>
        <v>54.6</v>
      </c>
      <c r="F29" s="10">
        <v>90.8</v>
      </c>
      <c r="G29" s="8">
        <f t="shared" si="4"/>
        <v>36.32</v>
      </c>
      <c r="H29" s="8">
        <f t="shared" si="5"/>
        <v>90.92</v>
      </c>
      <c r="I29" s="9" t="s">
        <v>10</v>
      </c>
    </row>
    <row r="30" spans="1:9" ht="27" customHeight="1">
      <c r="A30" s="7">
        <v>27</v>
      </c>
      <c r="B30" s="7">
        <v>1013</v>
      </c>
      <c r="C30" s="9">
        <v>101308</v>
      </c>
      <c r="D30" s="8">
        <v>89.6</v>
      </c>
      <c r="E30" s="8">
        <f t="shared" si="3"/>
        <v>53.76</v>
      </c>
      <c r="F30" s="10">
        <v>90</v>
      </c>
      <c r="G30" s="8">
        <f t="shared" si="4"/>
        <v>36</v>
      </c>
      <c r="H30" s="8">
        <f t="shared" si="5"/>
        <v>89.76</v>
      </c>
      <c r="I30" s="9" t="s">
        <v>10</v>
      </c>
    </row>
    <row r="31" spans="1:9" ht="27" customHeight="1">
      <c r="A31" s="7">
        <v>28</v>
      </c>
      <c r="B31" s="7">
        <v>1013</v>
      </c>
      <c r="C31" s="9">
        <v>101327</v>
      </c>
      <c r="D31" s="8">
        <v>89.6</v>
      </c>
      <c r="E31" s="8">
        <f t="shared" si="3"/>
        <v>53.76</v>
      </c>
      <c r="F31" s="10">
        <v>90</v>
      </c>
      <c r="G31" s="8">
        <f t="shared" si="4"/>
        <v>36</v>
      </c>
      <c r="H31" s="8">
        <f t="shared" si="5"/>
        <v>89.76</v>
      </c>
      <c r="I31" s="9" t="s">
        <v>10</v>
      </c>
    </row>
    <row r="32" spans="1:9" ht="27" customHeight="1">
      <c r="A32" s="7">
        <v>29</v>
      </c>
      <c r="B32" s="7">
        <v>1013</v>
      </c>
      <c r="C32" s="9">
        <v>101306</v>
      </c>
      <c r="D32" s="8">
        <v>87.8</v>
      </c>
      <c r="E32" s="8">
        <f t="shared" si="3"/>
        <v>52.68</v>
      </c>
      <c r="F32" s="10">
        <v>86.8</v>
      </c>
      <c r="G32" s="8">
        <f t="shared" si="4"/>
        <v>34.72</v>
      </c>
      <c r="H32" s="8">
        <f t="shared" si="5"/>
        <v>87.4</v>
      </c>
      <c r="I32" s="9" t="s">
        <v>10</v>
      </c>
    </row>
    <row r="33" spans="1:9" ht="27" customHeight="1">
      <c r="A33" s="7">
        <v>30</v>
      </c>
      <c r="B33" s="7">
        <v>1013</v>
      </c>
      <c r="C33" s="9">
        <v>101331</v>
      </c>
      <c r="D33" s="8">
        <v>87.8</v>
      </c>
      <c r="E33" s="8">
        <f t="shared" si="3"/>
        <v>52.68</v>
      </c>
      <c r="F33" s="10">
        <v>86.6</v>
      </c>
      <c r="G33" s="8">
        <f t="shared" si="4"/>
        <v>34.64</v>
      </c>
      <c r="H33" s="8">
        <f t="shared" si="5"/>
        <v>87.32</v>
      </c>
      <c r="I33" s="9" t="s">
        <v>10</v>
      </c>
    </row>
    <row r="34" spans="1:9" ht="27" customHeight="1">
      <c r="A34" s="7">
        <v>31</v>
      </c>
      <c r="B34" s="7">
        <v>1014</v>
      </c>
      <c r="C34" s="7">
        <v>101404</v>
      </c>
      <c r="D34" s="8">
        <v>87.6</v>
      </c>
      <c r="E34" s="8">
        <f t="shared" si="3"/>
        <v>52.56</v>
      </c>
      <c r="F34" s="8">
        <v>85</v>
      </c>
      <c r="G34" s="8">
        <f t="shared" si="4"/>
        <v>34</v>
      </c>
      <c r="H34" s="8">
        <f t="shared" si="5"/>
        <v>86.56</v>
      </c>
      <c r="I34" s="9" t="s">
        <v>10</v>
      </c>
    </row>
    <row r="35" spans="1:9" ht="27" customHeight="1">
      <c r="A35" s="7">
        <v>32</v>
      </c>
      <c r="B35" s="7">
        <v>1014</v>
      </c>
      <c r="C35" s="7">
        <v>101402</v>
      </c>
      <c r="D35" s="8">
        <v>82.4</v>
      </c>
      <c r="E35" s="8">
        <f t="shared" si="3"/>
        <v>49.44</v>
      </c>
      <c r="F35" s="8">
        <v>81</v>
      </c>
      <c r="G35" s="8">
        <f t="shared" si="4"/>
        <v>32.4</v>
      </c>
      <c r="H35" s="8">
        <f t="shared" si="5"/>
        <v>81.84</v>
      </c>
      <c r="I35" s="9" t="s">
        <v>10</v>
      </c>
    </row>
    <row r="36" spans="1:9" ht="27" customHeight="1">
      <c r="A36" s="7">
        <v>33</v>
      </c>
      <c r="B36" s="7">
        <v>1016</v>
      </c>
      <c r="C36" s="7">
        <v>101601</v>
      </c>
      <c r="D36" s="8">
        <v>94.2</v>
      </c>
      <c r="E36" s="8">
        <f t="shared" si="3"/>
        <v>56.52</v>
      </c>
      <c r="F36" s="8">
        <v>95.4</v>
      </c>
      <c r="G36" s="8">
        <f t="shared" si="4"/>
        <v>38.159999999999997</v>
      </c>
      <c r="H36" s="8">
        <f t="shared" si="5"/>
        <v>94.68</v>
      </c>
      <c r="I36" s="9" t="s">
        <v>12</v>
      </c>
    </row>
    <row r="37" spans="1:9" ht="27" customHeight="1">
      <c r="A37" s="7">
        <v>34</v>
      </c>
      <c r="B37" s="7">
        <v>1016</v>
      </c>
      <c r="C37" s="7">
        <v>101603</v>
      </c>
      <c r="D37" s="8">
        <v>87.8</v>
      </c>
      <c r="E37" s="8">
        <f t="shared" ref="E37:E39" si="6">D37*0.6</f>
        <v>52.68</v>
      </c>
      <c r="F37" s="8">
        <v>87.8</v>
      </c>
      <c r="G37" s="8">
        <f t="shared" ref="G37:G39" si="7">F37*0.4</f>
        <v>35.119999999999997</v>
      </c>
      <c r="H37" s="8">
        <f t="shared" ref="H37:H39" si="8">E37+G37</f>
        <v>87.8</v>
      </c>
      <c r="I37" s="9" t="s">
        <v>11</v>
      </c>
    </row>
    <row r="38" spans="1:9" ht="27" customHeight="1">
      <c r="A38" s="7">
        <v>35</v>
      </c>
      <c r="B38" s="7">
        <v>1016</v>
      </c>
      <c r="C38" s="7">
        <v>101607</v>
      </c>
      <c r="D38" s="8">
        <v>87.4</v>
      </c>
      <c r="E38" s="8">
        <f t="shared" si="6"/>
        <v>52.44</v>
      </c>
      <c r="F38" s="8">
        <v>87</v>
      </c>
      <c r="G38" s="8">
        <f t="shared" si="7"/>
        <v>34.799999999999997</v>
      </c>
      <c r="H38" s="8">
        <f t="shared" si="8"/>
        <v>87.24</v>
      </c>
      <c r="I38" s="9" t="s">
        <v>10</v>
      </c>
    </row>
    <row r="39" spans="1:9" ht="27" customHeight="1">
      <c r="A39" s="7">
        <v>36</v>
      </c>
      <c r="B39" s="7">
        <v>1016</v>
      </c>
      <c r="C39" s="7">
        <v>101606</v>
      </c>
      <c r="D39" s="8">
        <v>87.4</v>
      </c>
      <c r="E39" s="8">
        <f t="shared" si="6"/>
        <v>52.44</v>
      </c>
      <c r="F39" s="8">
        <v>81.8</v>
      </c>
      <c r="G39" s="8">
        <f t="shared" si="7"/>
        <v>32.72</v>
      </c>
      <c r="H39" s="8">
        <f t="shared" si="8"/>
        <v>85.16</v>
      </c>
      <c r="I39" s="9" t="s">
        <v>10</v>
      </c>
    </row>
  </sheetData>
  <autoFilter ref="A3:XFD39">
    <extLst/>
  </autoFilter>
  <sortState ref="B19:L20">
    <sortCondition descending="1" ref="H19:H20"/>
  </sortState>
  <mergeCells count="8">
    <mergeCell ref="A1:I1"/>
    <mergeCell ref="D2:E2"/>
    <mergeCell ref="F2:G2"/>
    <mergeCell ref="A2:A3"/>
    <mergeCell ref="B2:B3"/>
    <mergeCell ref="C2:C3"/>
    <mergeCell ref="H2:H3"/>
    <mergeCell ref="I2:I3"/>
  </mergeCells>
  <phoneticPr fontId="5" type="noConversion"/>
  <pageMargins left="0.59027777777777801" right="0.39305555555555599" top="0.75138888888888899" bottom="0.75138888888888899" header="0.29861111111111099" footer="0.29861111111111099"/>
  <pageSetup paperSize="9" orientation="portrait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2020-06-22T02:18:00Z</dcterms:created>
  <dcterms:modified xsi:type="dcterms:W3CDTF">2020-07-14T05:22:53Z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